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nes\Documents\INDEPENDENT LIVING CENTERS AND SILCS\IL-NET\A_CIL-NET TOPICS\CIL SERVICES_IL ISSUES\CORE SERVICES\DIVERSION\"/>
    </mc:Choice>
  </mc:AlternateContent>
  <bookViews>
    <workbookView xWindow="0" yWindow="0" windowWidth="18240" windowHeight="11460"/>
  </bookViews>
  <sheets>
    <sheet name="Summary" sheetId="1" r:id="rId1"/>
    <sheet name="Scoring Detail" sheetId="3" r:id="rId2"/>
  </sheets>
  <calcPr calcId="162913"/>
</workbook>
</file>

<file path=xl/calcChain.xml><?xml version="1.0" encoding="utf-8"?>
<calcChain xmlns="http://schemas.openxmlformats.org/spreadsheetml/2006/main">
  <c r="B33" i="3" l="1"/>
  <c r="D3" i="3" l="1"/>
  <c r="B26" i="3" l="1"/>
  <c r="J6" i="3" l="1"/>
  <c r="J10" i="3" l="1"/>
  <c r="J9" i="3"/>
  <c r="B10" i="3"/>
  <c r="B9" i="3"/>
  <c r="B30" i="3" l="1"/>
  <c r="B29" i="3"/>
  <c r="B28" i="3"/>
  <c r="B27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8" i="3"/>
  <c r="B7" i="3"/>
  <c r="B6" i="3"/>
  <c r="J30" i="3" l="1"/>
  <c r="J29" i="3"/>
  <c r="J28" i="3"/>
  <c r="J27" i="3"/>
  <c r="J26" i="3"/>
  <c r="J25" i="3"/>
  <c r="J24" i="3"/>
  <c r="J23" i="3"/>
  <c r="J22" i="3"/>
  <c r="J21" i="3"/>
  <c r="J11" i="3"/>
  <c r="J8" i="3"/>
  <c r="J7" i="3"/>
  <c r="I32" i="3" l="1"/>
  <c r="I33" i="3" s="1"/>
  <c r="I37" i="1" s="1"/>
  <c r="I36" i="1" l="1"/>
</calcChain>
</file>

<file path=xl/sharedStrings.xml><?xml version="1.0" encoding="utf-8"?>
<sst xmlns="http://schemas.openxmlformats.org/spreadsheetml/2006/main" count="38" uniqueCount="36">
  <si>
    <t>Consumer Name:</t>
  </si>
  <si>
    <t>Date:</t>
  </si>
  <si>
    <t>At Risk Factors</t>
  </si>
  <si>
    <t xml:space="preserve">     Coronary Heart Disease</t>
  </si>
  <si>
    <t xml:space="preserve">     Fractures due to falling</t>
  </si>
  <si>
    <t xml:space="preserve">     Diabetes</t>
  </si>
  <si>
    <t xml:space="preserve">     Stroke</t>
  </si>
  <si>
    <t xml:space="preserve">     Cancer</t>
  </si>
  <si>
    <t xml:space="preserve">     Incontinence (bowel and/or bladder)</t>
  </si>
  <si>
    <t xml:space="preserve">     Mental Illness (i.e., Bipolar Disorder, Major Depression, Schizophrenia, etc.)</t>
  </si>
  <si>
    <t>1.  Does the Consumer feel that he or she is at risk of institutionalization?</t>
  </si>
  <si>
    <t>3.  Is the Consumer Homeless?</t>
  </si>
  <si>
    <t>At Risk</t>
  </si>
  <si>
    <t>Score</t>
  </si>
  <si>
    <t xml:space="preserve">     Alzheimer's or other form of dementia</t>
  </si>
  <si>
    <t>6.  Has the Consumer been diagnosed with one or more of the following health conditions?</t>
  </si>
  <si>
    <t>10.  Is the Consumer 65 years of age or older?</t>
  </si>
  <si>
    <t>11.  Does the Consumer have issues with taking medication(s) as prescribed?</t>
  </si>
  <si>
    <t>13.  Is the Consumer's current housing situation suitable (i.e., safe, accessible, rent and utilities current, etc.)?</t>
  </si>
  <si>
    <t>14.  Is the Consumer's income sufficient enough to cover basic living expenses such as, rent, utilities and food?</t>
  </si>
  <si>
    <t>15.  Does the Consumer have a history of drug and/or alcohol abuse?</t>
  </si>
  <si>
    <t>16.  Does the Consumer have informal supports (i.e., help from spouse, children, siblings, friends, etc.)?</t>
  </si>
  <si>
    <t>2.  Has the Consumer been institutionalized in a long-term care facility (i.e., nursing home, mental health facility, state school, prison/jail, etc.) within the last 12 months?</t>
  </si>
  <si>
    <t xml:space="preserve">     Decubitus (pressure sore/bed sore)</t>
  </si>
  <si>
    <t>At-Risk Score</t>
  </si>
  <si>
    <t>12.  Does the Consumer live alone? Note: If the Consumer is homeless, indicate "No".</t>
  </si>
  <si>
    <t>LIFE Staff:</t>
  </si>
  <si>
    <r>
      <rPr>
        <b/>
        <i/>
        <sz val="12"/>
        <color theme="1"/>
        <rFont val="Arial"/>
        <family val="2"/>
      </rPr>
      <t xml:space="preserve">At-Risk Factors   </t>
    </r>
    <r>
      <rPr>
        <b/>
        <i/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     </t>
    </r>
  </si>
  <si>
    <t>Yes (Y) or No (N)</t>
  </si>
  <si>
    <t>At-Risk</t>
  </si>
  <si>
    <t>4.  Was the Consumer referred to the Center by Adult Protective Services, a physician, rehabilitation staff, etc., to avoid imminent placement into an institutional setting?</t>
  </si>
  <si>
    <r>
      <t xml:space="preserve">5.  Has the Consumer disclosed any current incidence(s) of abuse by a caregiver and/or someone in the home? </t>
    </r>
    <r>
      <rPr>
        <b/>
        <i/>
        <u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</t>
    </r>
    <r>
      <rPr>
        <b/>
        <i/>
        <u/>
        <sz val="10"/>
        <color theme="1"/>
        <rFont val="Arial"/>
        <family val="2"/>
      </rPr>
      <t>If "yes", notify a supervisor immediately to initiate proper reporting procedures.</t>
    </r>
  </si>
  <si>
    <t>7.  Has the Consumer, within the last 12 months, been hospitalized and/or made more than 5 visits to the emergency room for any of the health conditions mentioned above?</t>
  </si>
  <si>
    <t xml:space="preserve">8.  Is the Consumer in critical need of assistive technology for the purpose(s) of mobility, bathing, toileting, eating, etc.? </t>
  </si>
  <si>
    <t xml:space="preserve">9.  Does the Consumer need assistance with three or more activities of daily living (i.e., bathing, dressing, toileting, grooming, cleaning, laundry, etc.)? If the hours of care and/or quality of care are insufficient, indicate "Yes".  </t>
  </si>
  <si>
    <t>LIFE206-06-07-18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</si>
</sst>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/>
    <xf numFmtId="0" fontId="0" fillId="2" borderId="0" xfId="0" applyFill="1" applyBorder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3" fillId="2" borderId="0" xfId="0" applyFont="1" applyFill="1" applyAlignment="1" applyProtection="1">
      <alignment horizontal="left"/>
    </xf>
    <xf numFmtId="0" fontId="5" fillId="2" borderId="0" xfId="0" applyFont="1" applyFill="1" applyBorder="1" applyProtection="1"/>
    <xf numFmtId="0" fontId="4" fillId="0" borderId="1" xfId="0" applyFont="1" applyBorder="1" applyAlignment="1" applyProtection="1">
      <alignment horizontal="center"/>
      <protection locked="0"/>
    </xf>
    <xf numFmtId="0" fontId="5" fillId="2" borderId="0" xfId="0" applyFont="1" applyFill="1" applyProtection="1"/>
    <xf numFmtId="0" fontId="5" fillId="2" borderId="0" xfId="0" applyFont="1" applyFill="1" applyProtection="1">
      <protection locked="0"/>
    </xf>
    <xf numFmtId="0" fontId="4" fillId="2" borderId="1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4" fillId="3" borderId="2" xfId="0" applyFont="1" applyFill="1" applyBorder="1" applyAlignment="1" applyProtection="1">
      <alignment horizontal="left" indent="1"/>
    </xf>
    <xf numFmtId="0" fontId="4" fillId="3" borderId="1" xfId="0" applyFont="1" applyFill="1" applyBorder="1" applyAlignment="1" applyProtection="1">
      <alignment horizontal="left" indent="1"/>
    </xf>
    <xf numFmtId="0" fontId="4" fillId="3" borderId="1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left" indent="1"/>
    </xf>
    <xf numFmtId="0" fontId="6" fillId="3" borderId="4" xfId="0" applyFont="1" applyFill="1" applyBorder="1" applyAlignment="1" applyProtection="1">
      <alignment horizontal="left" indent="1"/>
    </xf>
    <xf numFmtId="0" fontId="4" fillId="3" borderId="1" xfId="0" applyFont="1" applyFill="1" applyBorder="1" applyProtection="1"/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/>
    </xf>
    <xf numFmtId="0" fontId="8" fillId="2" borderId="0" xfId="0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left" indent="1"/>
    </xf>
    <xf numFmtId="0" fontId="4" fillId="2" borderId="0" xfId="0" applyFont="1" applyFill="1" applyBorder="1" applyAlignment="1" applyProtection="1">
      <alignment horizontal="left" indent="1"/>
    </xf>
    <xf numFmtId="0" fontId="6" fillId="3" borderId="1" xfId="0" applyFont="1" applyFill="1" applyBorder="1" applyAlignment="1" applyProtection="1">
      <alignment horizontal="left" indent="1"/>
    </xf>
    <xf numFmtId="0" fontId="7" fillId="3" borderId="1" xfId="0" applyFont="1" applyFill="1" applyBorder="1" applyAlignment="1" applyProtection="1">
      <alignment horizontal="center"/>
    </xf>
    <xf numFmtId="0" fontId="5" fillId="2" borderId="7" xfId="0" applyFont="1" applyFill="1" applyBorder="1" applyProtection="1"/>
    <xf numFmtId="0" fontId="4" fillId="0" borderId="1" xfId="0" applyFont="1" applyFill="1" applyBorder="1" applyAlignment="1" applyProtection="1">
      <alignment horizontal="left" wrapText="1" indent="1"/>
    </xf>
    <xf numFmtId="0" fontId="4" fillId="0" borderId="1" xfId="0" applyFont="1" applyFill="1" applyBorder="1" applyAlignment="1" applyProtection="1">
      <alignment horizontal="left" indent="1"/>
    </xf>
    <xf numFmtId="0" fontId="4" fillId="2" borderId="5" xfId="0" applyFont="1" applyFill="1" applyBorder="1" applyAlignment="1" applyProtection="1">
      <alignment horizontal="left" indent="1"/>
    </xf>
    <xf numFmtId="0" fontId="4" fillId="2" borderId="6" xfId="0" applyFont="1" applyFill="1" applyBorder="1" applyAlignment="1" applyProtection="1">
      <alignment horizontal="left" indent="1"/>
    </xf>
    <xf numFmtId="0" fontId="4" fillId="0" borderId="2" xfId="0" applyFont="1" applyFill="1" applyBorder="1" applyAlignment="1" applyProtection="1">
      <alignment horizontal="left" wrapText="1" indent="1"/>
    </xf>
    <xf numFmtId="0" fontId="4" fillId="0" borderId="3" xfId="0" applyFont="1" applyFill="1" applyBorder="1" applyAlignment="1" applyProtection="1">
      <alignment horizontal="left" wrapText="1" indent="1"/>
    </xf>
    <xf numFmtId="0" fontId="4" fillId="0" borderId="4" xfId="0" applyFont="1" applyFill="1" applyBorder="1" applyAlignment="1" applyProtection="1">
      <alignment horizontal="left" wrapText="1" indent="1"/>
    </xf>
    <xf numFmtId="0" fontId="4" fillId="0" borderId="1" xfId="0" applyFont="1" applyBorder="1" applyAlignment="1" applyProtection="1">
      <alignment horizontal="left" indent="1"/>
    </xf>
    <xf numFmtId="0" fontId="3" fillId="2" borderId="0" xfId="0" applyFont="1" applyFill="1" applyAlignment="1" applyProtection="1">
      <alignment horizontal="center"/>
    </xf>
    <xf numFmtId="0" fontId="4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left" wrapText="1" indent="1"/>
    </xf>
    <xf numFmtId="0" fontId="4" fillId="0" borderId="3" xfId="0" applyFont="1" applyBorder="1" applyAlignment="1" applyProtection="1">
      <alignment horizontal="left" wrapText="1" indent="1"/>
    </xf>
    <xf numFmtId="0" fontId="4" fillId="0" borderId="4" xfId="0" applyFont="1" applyBorder="1" applyAlignment="1" applyProtection="1">
      <alignment horizontal="left" wrapText="1" indent="1"/>
    </xf>
    <xf numFmtId="0" fontId="4" fillId="2" borderId="11" xfId="0" applyFont="1" applyFill="1" applyBorder="1" applyAlignment="1" applyProtection="1">
      <alignment horizontal="left" indent="1"/>
    </xf>
    <xf numFmtId="0" fontId="4" fillId="2" borderId="7" xfId="0" applyFont="1" applyFill="1" applyBorder="1" applyAlignment="1" applyProtection="1">
      <alignment horizontal="left" inden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14" fontId="4" fillId="2" borderId="2" xfId="0" applyNumberFormat="1" applyFont="1" applyFill="1" applyBorder="1" applyAlignment="1" applyProtection="1">
      <alignment horizontal="center"/>
      <protection locked="0"/>
    </xf>
    <xf numFmtId="14" fontId="4" fillId="2" borderId="4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left" indent="1"/>
    </xf>
    <xf numFmtId="0" fontId="4" fillId="2" borderId="10" xfId="0" applyFont="1" applyFill="1" applyBorder="1" applyAlignment="1" applyProtection="1">
      <alignment horizontal="left" indent="1"/>
    </xf>
    <xf numFmtId="0" fontId="4" fillId="0" borderId="13" xfId="0" applyFont="1" applyFill="1" applyBorder="1" applyAlignment="1" applyProtection="1">
      <alignment horizontal="left" wrapText="1" indent="1"/>
    </xf>
    <xf numFmtId="0" fontId="6" fillId="3" borderId="1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523874</xdr:colOff>
      <xdr:row>0</xdr:row>
      <xdr:rowOff>9526</xdr:rowOff>
    </xdr:from>
    <xdr:ext cx="3819525" cy="64769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38349" y="9526"/>
          <a:ext cx="3819525" cy="64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300" b="1">
              <a:latin typeface="Arial" panose="020B0604020202020204" pitchFamily="34" charset="0"/>
              <a:cs typeface="Arial" panose="020B0604020202020204" pitchFamily="34" charset="0"/>
            </a:rPr>
            <a:t>Maintaining Community-Based Living </a:t>
          </a:r>
        </a:p>
        <a:p>
          <a:pPr algn="ctr"/>
          <a:endParaRPr lang="en-US" sz="2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300" b="1">
              <a:latin typeface="Arial" panose="020B0604020202020204" pitchFamily="34" charset="0"/>
              <a:cs typeface="Arial" panose="020B0604020202020204" pitchFamily="34" charset="0"/>
            </a:rPr>
            <a:t>Survey for Identifying the At-Risk Consumer             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0</xdr:rowOff>
        </xdr:from>
        <xdr:to>
          <xdr:col>9</xdr:col>
          <xdr:colOff>314325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0</xdr:rowOff>
        </xdr:from>
        <xdr:to>
          <xdr:col>9</xdr:col>
          <xdr:colOff>314325</xdr:colOff>
          <xdr:row>17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0</xdr:rowOff>
        </xdr:from>
        <xdr:to>
          <xdr:col>9</xdr:col>
          <xdr:colOff>314325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0</xdr:rowOff>
        </xdr:from>
        <xdr:to>
          <xdr:col>9</xdr:col>
          <xdr:colOff>314325</xdr:colOff>
          <xdr:row>19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0</xdr:rowOff>
        </xdr:from>
        <xdr:to>
          <xdr:col>9</xdr:col>
          <xdr:colOff>314325</xdr:colOff>
          <xdr:row>20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20</xdr:row>
          <xdr:rowOff>0</xdr:rowOff>
        </xdr:from>
        <xdr:to>
          <xdr:col>9</xdr:col>
          <xdr:colOff>314325</xdr:colOff>
          <xdr:row>21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21</xdr:row>
          <xdr:rowOff>0</xdr:rowOff>
        </xdr:from>
        <xdr:to>
          <xdr:col>9</xdr:col>
          <xdr:colOff>314325</xdr:colOff>
          <xdr:row>22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22</xdr:row>
          <xdr:rowOff>0</xdr:rowOff>
        </xdr:from>
        <xdr:to>
          <xdr:col>9</xdr:col>
          <xdr:colOff>314325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23</xdr:row>
          <xdr:rowOff>0</xdr:rowOff>
        </xdr:from>
        <xdr:to>
          <xdr:col>9</xdr:col>
          <xdr:colOff>314325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</xdr:colOff>
      <xdr:row>0</xdr:row>
      <xdr:rowOff>123825</xdr:rowOff>
    </xdr:from>
    <xdr:to>
      <xdr:col>2</xdr:col>
      <xdr:colOff>523876</xdr:colOff>
      <xdr:row>2</xdr:row>
      <xdr:rowOff>111640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23825"/>
          <a:ext cx="1981200" cy="368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showWhiteSpace="0" view="pageLayout" zoomScaleNormal="100" workbookViewId="0">
      <selection activeCell="N16" sqref="N16"/>
    </sheetView>
  </sheetViews>
  <sheetFormatPr defaultRowHeight="15" x14ac:dyDescent="0.25"/>
  <cols>
    <col min="1" max="1" width="0.28515625" style="1" customWidth="1"/>
    <col min="2" max="2" width="21.85546875" style="1" customWidth="1"/>
    <col min="3" max="8" width="9.140625" style="1"/>
    <col min="9" max="9" width="18.140625" style="1" customWidth="1"/>
    <col min="10" max="10" width="6.140625" style="1" customWidth="1"/>
    <col min="11" max="16384" width="9.140625" style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1" customHeight="1" x14ac:dyDescent="0.35">
      <c r="A3" s="3"/>
      <c r="B3" s="3"/>
      <c r="C3" s="3"/>
      <c r="D3" s="47"/>
      <c r="E3" s="47"/>
      <c r="F3" s="47"/>
      <c r="G3" s="47"/>
      <c r="H3" s="47"/>
      <c r="I3" s="47"/>
      <c r="J3" s="10"/>
    </row>
    <row r="4" spans="1:10" ht="13.5" customHeight="1" x14ac:dyDescent="0.35">
      <c r="A4" s="3"/>
      <c r="B4" s="3"/>
      <c r="C4" s="3"/>
      <c r="D4" s="47"/>
      <c r="E4" s="47"/>
      <c r="F4" s="47"/>
      <c r="G4" s="47"/>
      <c r="H4" s="47"/>
      <c r="I4" s="47"/>
      <c r="J4" s="10"/>
    </row>
    <row r="5" spans="1:10" ht="21.95" customHeight="1" x14ac:dyDescent="0.25">
      <c r="A5" s="2"/>
      <c r="B5" s="25" t="s">
        <v>0</v>
      </c>
      <c r="C5" s="48"/>
      <c r="D5" s="48"/>
      <c r="E5" s="48"/>
      <c r="F5" s="48"/>
      <c r="G5" s="48"/>
      <c r="H5" s="48"/>
      <c r="I5" s="48"/>
      <c r="J5" s="48"/>
    </row>
    <row r="6" spans="1:10" ht="21.75" customHeight="1" x14ac:dyDescent="0.25">
      <c r="A6" s="2"/>
      <c r="B6" s="26" t="s">
        <v>26</v>
      </c>
      <c r="C6" s="59"/>
      <c r="D6" s="60"/>
      <c r="E6" s="60"/>
      <c r="F6" s="60"/>
      <c r="G6" s="61"/>
      <c r="H6" s="27" t="s">
        <v>1</v>
      </c>
      <c r="I6" s="57"/>
      <c r="J6" s="58"/>
    </row>
    <row r="7" spans="1:10" ht="15.75" customHeight="1" x14ac:dyDescent="0.25">
      <c r="A7" s="2"/>
      <c r="B7" s="11"/>
      <c r="C7" s="11"/>
      <c r="D7" s="11"/>
      <c r="E7" s="11"/>
      <c r="F7" s="11"/>
      <c r="G7" s="11"/>
      <c r="H7" s="11"/>
      <c r="I7" s="11"/>
      <c r="J7" s="11"/>
    </row>
    <row r="8" spans="1:10" ht="21.75" customHeight="1" x14ac:dyDescent="0.25">
      <c r="A8" s="2"/>
      <c r="B8" s="54" t="s">
        <v>27</v>
      </c>
      <c r="C8" s="55"/>
      <c r="D8" s="55"/>
      <c r="E8" s="55"/>
      <c r="F8" s="55"/>
      <c r="G8" s="55"/>
      <c r="H8" s="55"/>
      <c r="I8" s="55"/>
      <c r="J8" s="56"/>
    </row>
    <row r="9" spans="1:10" ht="12" customHeight="1" x14ac:dyDescent="0.25">
      <c r="A9" s="2"/>
      <c r="B9" s="62" t="s">
        <v>28</v>
      </c>
      <c r="C9" s="63"/>
      <c r="D9" s="63"/>
      <c r="E9" s="63"/>
      <c r="F9" s="63"/>
      <c r="G9" s="63"/>
      <c r="H9" s="63"/>
      <c r="I9" s="63"/>
      <c r="J9" s="64"/>
    </row>
    <row r="10" spans="1:10" ht="21.95" customHeight="1" x14ac:dyDescent="0.25">
      <c r="A10" s="2"/>
      <c r="B10" s="46" t="s">
        <v>10</v>
      </c>
      <c r="C10" s="46"/>
      <c r="D10" s="46"/>
      <c r="E10" s="46"/>
      <c r="F10" s="46"/>
      <c r="G10" s="46"/>
      <c r="H10" s="46"/>
      <c r="I10" s="46"/>
      <c r="J10" s="12"/>
    </row>
    <row r="11" spans="1:10" ht="33" customHeight="1" x14ac:dyDescent="0.25">
      <c r="A11" s="2"/>
      <c r="B11" s="49" t="s">
        <v>22</v>
      </c>
      <c r="C11" s="50"/>
      <c r="D11" s="50"/>
      <c r="E11" s="50"/>
      <c r="F11" s="50"/>
      <c r="G11" s="50"/>
      <c r="H11" s="50"/>
      <c r="I11" s="51"/>
      <c r="J11" s="12"/>
    </row>
    <row r="12" spans="1:10" ht="21.95" customHeight="1" x14ac:dyDescent="0.25">
      <c r="A12" s="2"/>
      <c r="B12" s="46" t="s">
        <v>11</v>
      </c>
      <c r="C12" s="46"/>
      <c r="D12" s="46"/>
      <c r="E12" s="46"/>
      <c r="F12" s="46"/>
      <c r="G12" s="46"/>
      <c r="H12" s="46"/>
      <c r="I12" s="46"/>
      <c r="J12" s="12"/>
    </row>
    <row r="13" spans="1:10" ht="33" customHeight="1" x14ac:dyDescent="0.25">
      <c r="A13" s="2"/>
      <c r="B13" s="49" t="s">
        <v>30</v>
      </c>
      <c r="C13" s="50"/>
      <c r="D13" s="50"/>
      <c r="E13" s="50"/>
      <c r="F13" s="50"/>
      <c r="G13" s="50"/>
      <c r="H13" s="50"/>
      <c r="I13" s="51"/>
      <c r="J13" s="12"/>
    </row>
    <row r="14" spans="1:10" ht="33" customHeight="1" x14ac:dyDescent="0.25">
      <c r="A14" s="2"/>
      <c r="B14" s="49" t="s">
        <v>31</v>
      </c>
      <c r="C14" s="50"/>
      <c r="D14" s="50"/>
      <c r="E14" s="50"/>
      <c r="F14" s="50"/>
      <c r="G14" s="50"/>
      <c r="H14" s="50"/>
      <c r="I14" s="51"/>
      <c r="J14" s="12"/>
    </row>
    <row r="15" spans="1:10" ht="21.95" customHeight="1" x14ac:dyDescent="0.25">
      <c r="A15" s="2"/>
      <c r="B15" s="46" t="s">
        <v>15</v>
      </c>
      <c r="C15" s="46"/>
      <c r="D15" s="46"/>
      <c r="E15" s="46"/>
      <c r="F15" s="46"/>
      <c r="G15" s="46"/>
      <c r="H15" s="46"/>
      <c r="I15" s="46"/>
      <c r="J15" s="12"/>
    </row>
    <row r="16" spans="1:10" ht="15.95" customHeight="1" x14ac:dyDescent="0.25">
      <c r="A16" s="2"/>
      <c r="B16" s="52" t="s">
        <v>3</v>
      </c>
      <c r="C16" s="53"/>
      <c r="D16" s="53"/>
      <c r="E16" s="53"/>
      <c r="F16" s="53"/>
      <c r="G16" s="53"/>
      <c r="H16" s="53"/>
      <c r="I16" s="53"/>
      <c r="J16" s="15"/>
    </row>
    <row r="17" spans="1:10" ht="15.95" customHeight="1" x14ac:dyDescent="0.25">
      <c r="A17" s="2"/>
      <c r="B17" s="34" t="s">
        <v>4</v>
      </c>
      <c r="C17" s="35"/>
      <c r="D17" s="35"/>
      <c r="E17" s="35"/>
      <c r="F17" s="35"/>
      <c r="G17" s="35"/>
      <c r="H17" s="35"/>
      <c r="I17" s="35"/>
      <c r="J17" s="16"/>
    </row>
    <row r="18" spans="1:10" ht="15.95" customHeight="1" x14ac:dyDescent="0.25">
      <c r="A18" s="2"/>
      <c r="B18" s="34" t="s">
        <v>23</v>
      </c>
      <c r="C18" s="35"/>
      <c r="D18" s="35"/>
      <c r="E18" s="35"/>
      <c r="F18" s="35"/>
      <c r="G18" s="35"/>
      <c r="H18" s="35"/>
      <c r="I18" s="35"/>
      <c r="J18" s="16"/>
    </row>
    <row r="19" spans="1:10" ht="15.95" customHeight="1" x14ac:dyDescent="0.25">
      <c r="A19" s="2"/>
      <c r="B19" s="34" t="s">
        <v>5</v>
      </c>
      <c r="C19" s="35"/>
      <c r="D19" s="35"/>
      <c r="E19" s="35"/>
      <c r="F19" s="35"/>
      <c r="G19" s="35"/>
      <c r="H19" s="35"/>
      <c r="I19" s="35"/>
      <c r="J19" s="16"/>
    </row>
    <row r="20" spans="1:10" ht="15.95" customHeight="1" x14ac:dyDescent="0.25">
      <c r="A20" s="2"/>
      <c r="B20" s="34" t="s">
        <v>6</v>
      </c>
      <c r="C20" s="35"/>
      <c r="D20" s="35"/>
      <c r="E20" s="35"/>
      <c r="F20" s="35"/>
      <c r="G20" s="35"/>
      <c r="H20" s="35"/>
      <c r="I20" s="35"/>
      <c r="J20" s="16"/>
    </row>
    <row r="21" spans="1:10" ht="15.95" customHeight="1" x14ac:dyDescent="0.25">
      <c r="A21" s="2"/>
      <c r="B21" s="34" t="s">
        <v>7</v>
      </c>
      <c r="C21" s="35"/>
      <c r="D21" s="35"/>
      <c r="E21" s="35"/>
      <c r="F21" s="35"/>
      <c r="G21" s="35"/>
      <c r="H21" s="35"/>
      <c r="I21" s="35"/>
      <c r="J21" s="16"/>
    </row>
    <row r="22" spans="1:10" ht="15.95" customHeight="1" x14ac:dyDescent="0.25">
      <c r="A22" s="2"/>
      <c r="B22" s="34" t="s">
        <v>8</v>
      </c>
      <c r="C22" s="35"/>
      <c r="D22" s="35"/>
      <c r="E22" s="35"/>
      <c r="F22" s="35"/>
      <c r="G22" s="35"/>
      <c r="H22" s="35"/>
      <c r="I22" s="35"/>
      <c r="J22" s="16"/>
    </row>
    <row r="23" spans="1:10" ht="15.95" customHeight="1" x14ac:dyDescent="0.25">
      <c r="A23" s="2"/>
      <c r="B23" s="34" t="s">
        <v>9</v>
      </c>
      <c r="C23" s="35"/>
      <c r="D23" s="35"/>
      <c r="E23" s="35"/>
      <c r="F23" s="35"/>
      <c r="G23" s="35"/>
      <c r="H23" s="35"/>
      <c r="I23" s="35"/>
      <c r="J23" s="16"/>
    </row>
    <row r="24" spans="1:10" ht="15.95" customHeight="1" x14ac:dyDescent="0.25">
      <c r="A24" s="2"/>
      <c r="B24" s="41" t="s">
        <v>14</v>
      </c>
      <c r="C24" s="42"/>
      <c r="D24" s="42"/>
      <c r="E24" s="42"/>
      <c r="F24" s="42"/>
      <c r="G24" s="42"/>
      <c r="H24" s="42"/>
      <c r="I24" s="42"/>
      <c r="J24" s="17"/>
    </row>
    <row r="25" spans="1:10" ht="32.25" customHeight="1" x14ac:dyDescent="0.25">
      <c r="A25" s="2"/>
      <c r="B25" s="43" t="s">
        <v>32</v>
      </c>
      <c r="C25" s="44"/>
      <c r="D25" s="44"/>
      <c r="E25" s="44"/>
      <c r="F25" s="44"/>
      <c r="G25" s="44"/>
      <c r="H25" s="44"/>
      <c r="I25" s="45"/>
      <c r="J25" s="12"/>
    </row>
    <row r="26" spans="1:10" ht="21.6" customHeight="1" x14ac:dyDescent="0.25">
      <c r="A26" s="2"/>
      <c r="B26" s="43" t="s">
        <v>33</v>
      </c>
      <c r="C26" s="44"/>
      <c r="D26" s="44"/>
      <c r="E26" s="44"/>
      <c r="F26" s="44"/>
      <c r="G26" s="44"/>
      <c r="H26" s="44"/>
      <c r="I26" s="45"/>
      <c r="J26" s="12"/>
    </row>
    <row r="27" spans="1:10" ht="33" customHeight="1" x14ac:dyDescent="0.25">
      <c r="A27" s="2"/>
      <c r="B27" s="39" t="s">
        <v>34</v>
      </c>
      <c r="C27" s="39"/>
      <c r="D27" s="39"/>
      <c r="E27" s="39"/>
      <c r="F27" s="39"/>
      <c r="G27" s="39"/>
      <c r="H27" s="39"/>
      <c r="I27" s="39"/>
      <c r="J27" s="12"/>
    </row>
    <row r="28" spans="1:10" ht="21.95" customHeight="1" x14ac:dyDescent="0.25">
      <c r="A28" s="2"/>
      <c r="B28" s="46" t="s">
        <v>16</v>
      </c>
      <c r="C28" s="46"/>
      <c r="D28" s="46"/>
      <c r="E28" s="46"/>
      <c r="F28" s="46"/>
      <c r="G28" s="46"/>
      <c r="H28" s="46"/>
      <c r="I28" s="46"/>
      <c r="J28" s="12"/>
    </row>
    <row r="29" spans="1:10" ht="21.95" customHeight="1" x14ac:dyDescent="0.25">
      <c r="A29" s="2"/>
      <c r="B29" s="39" t="s">
        <v>17</v>
      </c>
      <c r="C29" s="39"/>
      <c r="D29" s="39"/>
      <c r="E29" s="39"/>
      <c r="F29" s="39"/>
      <c r="G29" s="39"/>
      <c r="H29" s="39"/>
      <c r="I29" s="39"/>
      <c r="J29" s="12"/>
    </row>
    <row r="30" spans="1:10" ht="21.95" customHeight="1" x14ac:dyDescent="0.25">
      <c r="A30" s="2"/>
      <c r="B30" s="40" t="s">
        <v>25</v>
      </c>
      <c r="C30" s="40"/>
      <c r="D30" s="40"/>
      <c r="E30" s="40"/>
      <c r="F30" s="40"/>
      <c r="G30" s="40"/>
      <c r="H30" s="40"/>
      <c r="I30" s="40"/>
      <c r="J30" s="12"/>
    </row>
    <row r="31" spans="1:10" ht="21.95" customHeight="1" x14ac:dyDescent="0.25">
      <c r="A31" s="2"/>
      <c r="B31" s="39" t="s">
        <v>18</v>
      </c>
      <c r="C31" s="39"/>
      <c r="D31" s="39"/>
      <c r="E31" s="39"/>
      <c r="F31" s="39"/>
      <c r="G31" s="39"/>
      <c r="H31" s="39"/>
      <c r="I31" s="39"/>
      <c r="J31" s="12"/>
    </row>
    <row r="32" spans="1:10" ht="21.95" customHeight="1" x14ac:dyDescent="0.25">
      <c r="A32" s="2"/>
      <c r="B32" s="39" t="s">
        <v>19</v>
      </c>
      <c r="C32" s="39"/>
      <c r="D32" s="39"/>
      <c r="E32" s="39"/>
      <c r="F32" s="39"/>
      <c r="G32" s="39"/>
      <c r="H32" s="39"/>
      <c r="I32" s="39"/>
      <c r="J32" s="12"/>
    </row>
    <row r="33" spans="1:10" ht="21.95" customHeight="1" x14ac:dyDescent="0.25">
      <c r="A33" s="2"/>
      <c r="B33" s="39" t="s">
        <v>20</v>
      </c>
      <c r="C33" s="39"/>
      <c r="D33" s="39"/>
      <c r="E33" s="39"/>
      <c r="F33" s="39"/>
      <c r="G33" s="39"/>
      <c r="H33" s="39"/>
      <c r="I33" s="39"/>
      <c r="J33" s="12"/>
    </row>
    <row r="34" spans="1:10" ht="21.75" customHeight="1" x14ac:dyDescent="0.25">
      <c r="A34" s="2"/>
      <c r="B34" s="39" t="s">
        <v>21</v>
      </c>
      <c r="C34" s="39"/>
      <c r="D34" s="39"/>
      <c r="E34" s="39"/>
      <c r="F34" s="39"/>
      <c r="G34" s="39"/>
      <c r="H34" s="39"/>
      <c r="I34" s="39"/>
      <c r="J34" s="12"/>
    </row>
    <row r="35" spans="1:10" ht="15" customHeight="1" x14ac:dyDescent="0.25">
      <c r="A35" s="2"/>
      <c r="B35" s="13"/>
      <c r="C35" s="13"/>
      <c r="D35" s="13"/>
      <c r="E35" s="13"/>
      <c r="F35" s="13"/>
      <c r="G35" s="38"/>
      <c r="H35" s="38"/>
      <c r="I35" s="38"/>
      <c r="J35" s="14"/>
    </row>
    <row r="36" spans="1:10" ht="21.95" customHeight="1" x14ac:dyDescent="0.25">
      <c r="A36" s="2"/>
      <c r="B36" s="2"/>
      <c r="C36" s="2"/>
      <c r="D36" s="2"/>
      <c r="E36" s="2"/>
      <c r="F36" s="2"/>
      <c r="G36" s="36" t="s">
        <v>24</v>
      </c>
      <c r="H36" s="36"/>
      <c r="I36" s="37">
        <f>'Scoring Detail'!I32</f>
        <v>0</v>
      </c>
      <c r="J36" s="37"/>
    </row>
    <row r="37" spans="1:10" ht="21.95" customHeight="1" x14ac:dyDescent="0.25">
      <c r="A37" s="2"/>
      <c r="B37" s="4"/>
      <c r="C37" s="2"/>
      <c r="D37" s="2"/>
      <c r="E37" s="2"/>
      <c r="F37" s="2"/>
      <c r="G37" s="36" t="s">
        <v>29</v>
      </c>
      <c r="H37" s="36"/>
      <c r="I37" s="37" t="str">
        <f>'Scoring Detail'!I33</f>
        <v>No</v>
      </c>
      <c r="J37" s="37"/>
    </row>
    <row r="38" spans="1:10" x14ac:dyDescent="0.25">
      <c r="B38" s="33" t="s">
        <v>35</v>
      </c>
      <c r="C38" s="2"/>
      <c r="D38" s="2"/>
      <c r="E38" s="2"/>
      <c r="F38" s="2"/>
      <c r="G38" s="2"/>
      <c r="H38" s="2"/>
      <c r="I38" s="2"/>
      <c r="J38" s="2"/>
    </row>
  </sheetData>
  <sheetProtection sheet="1" selectLockedCells="1"/>
  <mergeCells count="37">
    <mergeCell ref="D3:I3"/>
    <mergeCell ref="D4:I4"/>
    <mergeCell ref="B17:I17"/>
    <mergeCell ref="C5:J5"/>
    <mergeCell ref="B10:I10"/>
    <mergeCell ref="B11:I11"/>
    <mergeCell ref="B12:I12"/>
    <mergeCell ref="B15:I15"/>
    <mergeCell ref="B16:I16"/>
    <mergeCell ref="B14:I14"/>
    <mergeCell ref="B13:I13"/>
    <mergeCell ref="B8:J8"/>
    <mergeCell ref="I6:J6"/>
    <mergeCell ref="C6:G6"/>
    <mergeCell ref="B9:J9"/>
    <mergeCell ref="B34:I34"/>
    <mergeCell ref="B24:I24"/>
    <mergeCell ref="B25:I25"/>
    <mergeCell ref="B26:I26"/>
    <mergeCell ref="B27:I27"/>
    <mergeCell ref="B28:I28"/>
    <mergeCell ref="B18:I18"/>
    <mergeCell ref="B19:I19"/>
    <mergeCell ref="B20:I20"/>
    <mergeCell ref="B21:I21"/>
    <mergeCell ref="G37:H37"/>
    <mergeCell ref="G36:H36"/>
    <mergeCell ref="I36:J36"/>
    <mergeCell ref="I37:J37"/>
    <mergeCell ref="B22:I22"/>
    <mergeCell ref="B23:I23"/>
    <mergeCell ref="G35:I35"/>
    <mergeCell ref="B29:I29"/>
    <mergeCell ref="B30:I30"/>
    <mergeCell ref="B31:I31"/>
    <mergeCell ref="B32:I32"/>
    <mergeCell ref="B33:I33"/>
  </mergeCells>
  <pageMargins left="0.2" right="0.2" top="0.25" bottom="0.2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0</xdr:rowOff>
                  </from>
                  <to>
                    <xdr:col>9</xdr:col>
                    <xdr:colOff>314325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104775</xdr:colOff>
                    <xdr:row>16</xdr:row>
                    <xdr:rowOff>0</xdr:rowOff>
                  </from>
                  <to>
                    <xdr:col>9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0</xdr:rowOff>
                  </from>
                  <to>
                    <xdr:col>9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0</xdr:rowOff>
                  </from>
                  <to>
                    <xdr:col>9</xdr:col>
                    <xdr:colOff>314325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0</xdr:rowOff>
                  </from>
                  <to>
                    <xdr:col>9</xdr:col>
                    <xdr:colOff>314325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104775</xdr:colOff>
                    <xdr:row>20</xdr:row>
                    <xdr:rowOff>0</xdr:rowOff>
                  </from>
                  <to>
                    <xdr:col>9</xdr:col>
                    <xdr:colOff>314325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104775</xdr:colOff>
                    <xdr:row>21</xdr:row>
                    <xdr:rowOff>0</xdr:rowOff>
                  </from>
                  <to>
                    <xdr:col>9</xdr:col>
                    <xdr:colOff>314325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104775</xdr:colOff>
                    <xdr:row>22</xdr:row>
                    <xdr:rowOff>0</xdr:rowOff>
                  </from>
                  <to>
                    <xdr:col>9</xdr:col>
                    <xdr:colOff>314325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23</xdr:row>
                    <xdr:rowOff>0</xdr:rowOff>
                  </from>
                  <to>
                    <xdr:col>9</xdr:col>
                    <xdr:colOff>314325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WhiteSpace="0" view="pageLayout" topLeftCell="B13" zoomScaleNormal="100" workbookViewId="0">
      <selection activeCell="N23" sqref="N23"/>
    </sheetView>
  </sheetViews>
  <sheetFormatPr defaultRowHeight="15" x14ac:dyDescent="0.25"/>
  <cols>
    <col min="1" max="1" width="0.5703125" customWidth="1"/>
    <col min="9" max="9" width="30.7109375" customWidth="1"/>
    <col min="10" max="10" width="6.140625" style="5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9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9"/>
    </row>
    <row r="3" spans="1:10" s="1" customFormat="1" ht="21.75" customHeight="1" x14ac:dyDescent="0.25">
      <c r="A3" s="4"/>
      <c r="B3" s="30" t="s">
        <v>0</v>
      </c>
      <c r="C3" s="31"/>
      <c r="D3" s="48">
        <f>Summary!C5</f>
        <v>0</v>
      </c>
      <c r="E3" s="48"/>
      <c r="F3" s="48"/>
      <c r="G3" s="48"/>
      <c r="H3" s="48"/>
      <c r="I3" s="48"/>
      <c r="J3" s="48"/>
    </row>
    <row r="4" spans="1:10" ht="21.75" customHeight="1" x14ac:dyDescent="0.25">
      <c r="A4" s="8"/>
      <c r="B4" s="18"/>
      <c r="C4" s="18"/>
      <c r="D4" s="18"/>
      <c r="E4" s="18"/>
      <c r="F4" s="18"/>
      <c r="G4" s="18"/>
      <c r="H4" s="18"/>
      <c r="I4" s="18"/>
      <c r="J4" s="19"/>
    </row>
    <row r="5" spans="1:10" s="1" customFormat="1" ht="21.95" customHeight="1" x14ac:dyDescent="0.25">
      <c r="A5" s="4"/>
      <c r="B5" s="71" t="s">
        <v>2</v>
      </c>
      <c r="C5" s="71"/>
      <c r="D5" s="71"/>
      <c r="E5" s="71"/>
      <c r="F5" s="71"/>
      <c r="G5" s="71"/>
      <c r="H5" s="71"/>
      <c r="I5" s="71"/>
      <c r="J5" s="32" t="s">
        <v>13</v>
      </c>
    </row>
    <row r="6" spans="1:10" s="1" customFormat="1" ht="21.95" customHeight="1" x14ac:dyDescent="0.25">
      <c r="A6" s="4"/>
      <c r="B6" s="46" t="str">
        <f>Summary!B10</f>
        <v>1.  Does the Consumer feel that he or she is at risk of institutionalization?</v>
      </c>
      <c r="C6" s="46"/>
      <c r="D6" s="46"/>
      <c r="E6" s="46"/>
      <c r="F6" s="46"/>
      <c r="G6" s="46"/>
      <c r="H6" s="46"/>
      <c r="I6" s="46"/>
      <c r="J6" s="20">
        <f>IF(Summary!J10="y",30,0)</f>
        <v>0</v>
      </c>
    </row>
    <row r="7" spans="1:10" s="1" customFormat="1" ht="33" customHeight="1" x14ac:dyDescent="0.25">
      <c r="A7" s="4"/>
      <c r="B7" s="49" t="str">
        <f>Summary!B11</f>
        <v>2.  Has the Consumer been institutionalized in a long-term care facility (i.e., nursing home, mental health facility, state school, prison/jail, etc.) within the last 12 months?</v>
      </c>
      <c r="C7" s="50"/>
      <c r="D7" s="50"/>
      <c r="E7" s="50"/>
      <c r="F7" s="50"/>
      <c r="G7" s="50"/>
      <c r="H7" s="50"/>
      <c r="I7" s="51"/>
      <c r="J7" s="20">
        <f>IF(Summary!J11="y",30,0)</f>
        <v>0</v>
      </c>
    </row>
    <row r="8" spans="1:10" s="1" customFormat="1" ht="21.95" customHeight="1" x14ac:dyDescent="0.25">
      <c r="A8" s="4"/>
      <c r="B8" s="46" t="str">
        <f>Summary!B12</f>
        <v>3.  Is the Consumer Homeless?</v>
      </c>
      <c r="C8" s="46"/>
      <c r="D8" s="46"/>
      <c r="E8" s="46"/>
      <c r="F8" s="46"/>
      <c r="G8" s="46"/>
      <c r="H8" s="46"/>
      <c r="I8" s="46"/>
      <c r="J8" s="20">
        <f>IF(Summary!J12="y",30,0)</f>
        <v>0</v>
      </c>
    </row>
    <row r="9" spans="1:10" s="1" customFormat="1" ht="33" customHeight="1" x14ac:dyDescent="0.25">
      <c r="A9" s="4"/>
      <c r="B9" s="49" t="str">
        <f>Summary!B13</f>
        <v>4.  Was the Consumer referred to the Center by Adult Protective Services, a physician, rehabilitation staff, etc., to avoid imminent placement into an institutional setting?</v>
      </c>
      <c r="C9" s="50"/>
      <c r="D9" s="50"/>
      <c r="E9" s="50"/>
      <c r="F9" s="50"/>
      <c r="G9" s="50"/>
      <c r="H9" s="50"/>
      <c r="I9" s="51"/>
      <c r="J9" s="20">
        <f>IF(Summary!J13="y",30,0)</f>
        <v>0</v>
      </c>
    </row>
    <row r="10" spans="1:10" s="1" customFormat="1" ht="33" customHeight="1" x14ac:dyDescent="0.25">
      <c r="A10" s="4"/>
      <c r="B10" s="49" t="str">
        <f>Summary!B14</f>
        <v>5.  Has the Consumer disclosed any current incidence(s) of abuse by a caregiver and/or someone in the home? Note: If "yes", notify a supervisor immediately to initiate proper reporting procedures.</v>
      </c>
      <c r="C10" s="50"/>
      <c r="D10" s="50"/>
      <c r="E10" s="50"/>
      <c r="F10" s="50"/>
      <c r="G10" s="50"/>
      <c r="H10" s="50"/>
      <c r="I10" s="51"/>
      <c r="J10" s="20">
        <f>IF(Summary!J14="y",25,0)</f>
        <v>0</v>
      </c>
    </row>
    <row r="11" spans="1:10" s="1" customFormat="1" ht="21.95" customHeight="1" x14ac:dyDescent="0.25">
      <c r="A11" s="4"/>
      <c r="B11" s="46" t="str">
        <f>Summary!B15</f>
        <v>6.  Has the Consumer been diagnosed with one or more of the following health conditions?</v>
      </c>
      <c r="C11" s="46"/>
      <c r="D11" s="46"/>
      <c r="E11" s="46"/>
      <c r="F11" s="46"/>
      <c r="G11" s="46"/>
      <c r="H11" s="46"/>
      <c r="I11" s="46"/>
      <c r="J11" s="21">
        <f>IF(Summary!J15="y",25,0)</f>
        <v>0</v>
      </c>
    </row>
    <row r="12" spans="1:10" s="1" customFormat="1" ht="15.95" customHeight="1" x14ac:dyDescent="0.25">
      <c r="A12" s="4"/>
      <c r="B12" s="34" t="str">
        <f>Summary!B16</f>
        <v xml:space="preserve">     Coronary Heart Disease</v>
      </c>
      <c r="C12" s="35"/>
      <c r="D12" s="35"/>
      <c r="E12" s="35"/>
      <c r="F12" s="35"/>
      <c r="G12" s="35"/>
      <c r="H12" s="35"/>
      <c r="I12" s="68"/>
      <c r="J12" s="65"/>
    </row>
    <row r="13" spans="1:10" s="1" customFormat="1" ht="15.95" customHeight="1" x14ac:dyDescent="0.25">
      <c r="A13" s="4"/>
      <c r="B13" s="34" t="str">
        <f>Summary!B17</f>
        <v xml:space="preserve">     Fractures due to falling</v>
      </c>
      <c r="C13" s="35"/>
      <c r="D13" s="35"/>
      <c r="E13" s="35"/>
      <c r="F13" s="35"/>
      <c r="G13" s="35"/>
      <c r="H13" s="35"/>
      <c r="I13" s="68"/>
      <c r="J13" s="66"/>
    </row>
    <row r="14" spans="1:10" s="1" customFormat="1" ht="15.95" customHeight="1" x14ac:dyDescent="0.25">
      <c r="A14" s="4"/>
      <c r="B14" s="34" t="str">
        <f>Summary!B18</f>
        <v xml:space="preserve">     Decubitus (pressure sore/bed sore)</v>
      </c>
      <c r="C14" s="35"/>
      <c r="D14" s="35"/>
      <c r="E14" s="35"/>
      <c r="F14" s="35"/>
      <c r="G14" s="35"/>
      <c r="H14" s="35"/>
      <c r="I14" s="68"/>
      <c r="J14" s="66"/>
    </row>
    <row r="15" spans="1:10" s="1" customFormat="1" ht="15.95" customHeight="1" x14ac:dyDescent="0.25">
      <c r="A15" s="4"/>
      <c r="B15" s="34" t="str">
        <f>Summary!B19</f>
        <v xml:space="preserve">     Diabetes</v>
      </c>
      <c r="C15" s="35"/>
      <c r="D15" s="35"/>
      <c r="E15" s="35"/>
      <c r="F15" s="35"/>
      <c r="G15" s="35"/>
      <c r="H15" s="35"/>
      <c r="I15" s="68"/>
      <c r="J15" s="66"/>
    </row>
    <row r="16" spans="1:10" s="1" customFormat="1" ht="15.95" customHeight="1" x14ac:dyDescent="0.25">
      <c r="A16" s="4"/>
      <c r="B16" s="34" t="str">
        <f>Summary!B20</f>
        <v xml:space="preserve">     Stroke</v>
      </c>
      <c r="C16" s="35"/>
      <c r="D16" s="35"/>
      <c r="E16" s="35"/>
      <c r="F16" s="35"/>
      <c r="G16" s="35"/>
      <c r="H16" s="35"/>
      <c r="I16" s="68"/>
      <c r="J16" s="66"/>
    </row>
    <row r="17" spans="1:10" s="1" customFormat="1" ht="15.95" customHeight="1" x14ac:dyDescent="0.25">
      <c r="A17" s="4"/>
      <c r="B17" s="34" t="str">
        <f>Summary!B21</f>
        <v xml:space="preserve">     Cancer</v>
      </c>
      <c r="C17" s="35"/>
      <c r="D17" s="35"/>
      <c r="E17" s="35"/>
      <c r="F17" s="35"/>
      <c r="G17" s="35"/>
      <c r="H17" s="35"/>
      <c r="I17" s="68"/>
      <c r="J17" s="66"/>
    </row>
    <row r="18" spans="1:10" s="1" customFormat="1" ht="15.95" customHeight="1" x14ac:dyDescent="0.25">
      <c r="A18" s="4"/>
      <c r="B18" s="34" t="str">
        <f>Summary!B22</f>
        <v xml:space="preserve">     Incontinence (bowel and/or bladder)</v>
      </c>
      <c r="C18" s="35"/>
      <c r="D18" s="35"/>
      <c r="E18" s="35"/>
      <c r="F18" s="35"/>
      <c r="G18" s="35"/>
      <c r="H18" s="35"/>
      <c r="I18" s="68"/>
      <c r="J18" s="66"/>
    </row>
    <row r="19" spans="1:10" s="1" customFormat="1" ht="15.95" customHeight="1" x14ac:dyDescent="0.25">
      <c r="A19" s="4"/>
      <c r="B19" s="34" t="str">
        <f>Summary!B23</f>
        <v xml:space="preserve">     Mental Illness (i.e., Bipolar Disorder, Major Depression, Schizophrenia, etc.)</v>
      </c>
      <c r="C19" s="35"/>
      <c r="D19" s="35"/>
      <c r="E19" s="35"/>
      <c r="F19" s="35"/>
      <c r="G19" s="35"/>
      <c r="H19" s="35"/>
      <c r="I19" s="68"/>
      <c r="J19" s="66"/>
    </row>
    <row r="20" spans="1:10" s="1" customFormat="1" ht="15.95" customHeight="1" x14ac:dyDescent="0.25">
      <c r="A20" s="4"/>
      <c r="B20" s="41" t="str">
        <f>Summary!B24</f>
        <v xml:space="preserve">     Alzheimer's or other form of dementia</v>
      </c>
      <c r="C20" s="42"/>
      <c r="D20" s="42"/>
      <c r="E20" s="42"/>
      <c r="F20" s="42"/>
      <c r="G20" s="42"/>
      <c r="H20" s="42"/>
      <c r="I20" s="69"/>
      <c r="J20" s="67"/>
    </row>
    <row r="21" spans="1:10" s="1" customFormat="1" ht="33.75" customHeight="1" x14ac:dyDescent="0.25">
      <c r="A21" s="4"/>
      <c r="B21" s="70" t="str">
        <f>Summary!B25</f>
        <v>7.  Has the Consumer, within the last 12 months, been hospitalized and/or made more than 5 visits to the emergency room for any of the health conditions mentioned above?</v>
      </c>
      <c r="C21" s="70"/>
      <c r="D21" s="70"/>
      <c r="E21" s="70"/>
      <c r="F21" s="70"/>
      <c r="G21" s="70"/>
      <c r="H21" s="70"/>
      <c r="I21" s="70"/>
      <c r="J21" s="12">
        <f>IF(Summary!J25="y",15,0)</f>
        <v>0</v>
      </c>
    </row>
    <row r="22" spans="1:10" s="1" customFormat="1" ht="21.95" customHeight="1" x14ac:dyDescent="0.25">
      <c r="A22" s="4"/>
      <c r="B22" s="39" t="str">
        <f>Summary!B26</f>
        <v xml:space="preserve">8.  Is the Consumer in critical need of assistive technology for the purpose(s) of mobility, bathing, toileting, eating, etc.? </v>
      </c>
      <c r="C22" s="39"/>
      <c r="D22" s="39"/>
      <c r="E22" s="39"/>
      <c r="F22" s="39"/>
      <c r="G22" s="39"/>
      <c r="H22" s="39"/>
      <c r="I22" s="39"/>
      <c r="J22" s="12">
        <f>IF(Summary!J26="y",15,0)</f>
        <v>0</v>
      </c>
    </row>
    <row r="23" spans="1:10" s="1" customFormat="1" ht="33" customHeight="1" x14ac:dyDescent="0.25">
      <c r="A23" s="4"/>
      <c r="B23" s="39" t="str">
        <f>Summary!B27</f>
        <v xml:space="preserve">9.  Does the Consumer need assistance with three or more activities of daily living (i.e., bathing, dressing, toileting, grooming, cleaning, laundry, etc.)? If the hours of care and/or quality of care are insufficient, indicate "Yes".  </v>
      </c>
      <c r="C23" s="39"/>
      <c r="D23" s="39"/>
      <c r="E23" s="39"/>
      <c r="F23" s="39"/>
      <c r="G23" s="39"/>
      <c r="H23" s="39"/>
      <c r="I23" s="39"/>
      <c r="J23" s="12">
        <f>IF(Summary!J27="y",15,0)</f>
        <v>0</v>
      </c>
    </row>
    <row r="24" spans="1:10" s="1" customFormat="1" ht="21.95" customHeight="1" x14ac:dyDescent="0.25">
      <c r="A24" s="4"/>
      <c r="B24" s="46" t="str">
        <f>Summary!B28</f>
        <v>10.  Is the Consumer 65 years of age or older?</v>
      </c>
      <c r="C24" s="46"/>
      <c r="D24" s="46"/>
      <c r="E24" s="46"/>
      <c r="F24" s="46"/>
      <c r="G24" s="46"/>
      <c r="H24" s="46"/>
      <c r="I24" s="46"/>
      <c r="J24" s="12">
        <f>IF(Summary!J28="y",10,0)</f>
        <v>0</v>
      </c>
    </row>
    <row r="25" spans="1:10" s="1" customFormat="1" ht="21.95" customHeight="1" x14ac:dyDescent="0.25">
      <c r="A25" s="4"/>
      <c r="B25" s="39" t="str">
        <f>Summary!B29</f>
        <v>11.  Does the Consumer have issues with taking medication(s) as prescribed?</v>
      </c>
      <c r="C25" s="39"/>
      <c r="D25" s="39"/>
      <c r="E25" s="39"/>
      <c r="F25" s="39"/>
      <c r="G25" s="39"/>
      <c r="H25" s="39"/>
      <c r="I25" s="39"/>
      <c r="J25" s="12">
        <f>IF(Summary!J29="y",10,0)</f>
        <v>0</v>
      </c>
    </row>
    <row r="26" spans="1:10" s="1" customFormat="1" ht="21.95" customHeight="1" x14ac:dyDescent="0.25">
      <c r="A26" s="4"/>
      <c r="B26" s="40" t="str">
        <f>Summary!B30</f>
        <v>12.  Does the Consumer live alone? Note: If the Consumer is homeless, indicate "No".</v>
      </c>
      <c r="C26" s="40"/>
      <c r="D26" s="40"/>
      <c r="E26" s="40"/>
      <c r="F26" s="40"/>
      <c r="G26" s="40"/>
      <c r="H26" s="40"/>
      <c r="I26" s="40"/>
      <c r="J26" s="12">
        <f>IF(Summary!J30="y",10,0)</f>
        <v>0</v>
      </c>
    </row>
    <row r="27" spans="1:10" s="1" customFormat="1" ht="21.95" customHeight="1" x14ac:dyDescent="0.25">
      <c r="A27" s="4"/>
      <c r="B27" s="39" t="str">
        <f>Summary!B31</f>
        <v>13.  Is the Consumer's current housing situation suitable (i.e., safe, accessible, rent and utilities current, etc.)?</v>
      </c>
      <c r="C27" s="39"/>
      <c r="D27" s="39"/>
      <c r="E27" s="39"/>
      <c r="F27" s="39"/>
      <c r="G27" s="39"/>
      <c r="H27" s="39"/>
      <c r="I27" s="39"/>
      <c r="J27" s="12">
        <f>IF(Summary!J31="n",10,0)</f>
        <v>0</v>
      </c>
    </row>
    <row r="28" spans="1:10" s="1" customFormat="1" ht="21.95" customHeight="1" x14ac:dyDescent="0.25">
      <c r="A28" s="4"/>
      <c r="B28" s="39" t="str">
        <f>Summary!B32</f>
        <v>14.  Is the Consumer's income sufficient enough to cover basic living expenses such as, rent, utilities and food?</v>
      </c>
      <c r="C28" s="39"/>
      <c r="D28" s="39"/>
      <c r="E28" s="39"/>
      <c r="F28" s="39"/>
      <c r="G28" s="39"/>
      <c r="H28" s="39"/>
      <c r="I28" s="39"/>
      <c r="J28" s="12">
        <f>IF(Summary!J32="n",10,0)</f>
        <v>0</v>
      </c>
    </row>
    <row r="29" spans="1:10" s="1" customFormat="1" ht="21.95" customHeight="1" x14ac:dyDescent="0.25">
      <c r="A29" s="4"/>
      <c r="B29" s="39" t="str">
        <f>Summary!B33</f>
        <v>15.  Does the Consumer have a history of drug and/or alcohol abuse?</v>
      </c>
      <c r="C29" s="39"/>
      <c r="D29" s="39"/>
      <c r="E29" s="39"/>
      <c r="F29" s="39"/>
      <c r="G29" s="39"/>
      <c r="H29" s="39"/>
      <c r="I29" s="39"/>
      <c r="J29" s="12">
        <f>IF(Summary!J33="y",10,0)</f>
        <v>0</v>
      </c>
    </row>
    <row r="30" spans="1:10" s="1" customFormat="1" ht="21.95" customHeight="1" x14ac:dyDescent="0.25">
      <c r="A30" s="4"/>
      <c r="B30" s="39" t="str">
        <f>Summary!B34</f>
        <v>16.  Does the Consumer have informal supports (i.e., help from spouse, children, siblings, friends, etc.)?</v>
      </c>
      <c r="C30" s="39"/>
      <c r="D30" s="39"/>
      <c r="E30" s="39"/>
      <c r="F30" s="39"/>
      <c r="G30" s="39"/>
      <c r="H30" s="39"/>
      <c r="I30" s="39"/>
      <c r="J30" s="12">
        <f>IF(Summary!J34="n",10,0)</f>
        <v>0</v>
      </c>
    </row>
    <row r="31" spans="1:10" ht="21" customHeight="1" x14ac:dyDescent="0.25">
      <c r="A31" s="8"/>
      <c r="B31" s="22"/>
      <c r="C31" s="22"/>
      <c r="D31" s="22"/>
      <c r="E31" s="22"/>
      <c r="F31" s="22"/>
      <c r="G31" s="22"/>
      <c r="H31" s="22"/>
      <c r="I31" s="22"/>
      <c r="J31" s="23"/>
    </row>
    <row r="32" spans="1:10" s="1" customFormat="1" ht="21.95" customHeight="1" x14ac:dyDescent="0.25">
      <c r="A32" s="4"/>
      <c r="B32" s="14"/>
      <c r="C32" s="13"/>
      <c r="D32" s="13"/>
      <c r="E32" s="13"/>
      <c r="F32" s="13"/>
      <c r="G32" s="28" t="s">
        <v>24</v>
      </c>
      <c r="H32" s="29"/>
      <c r="I32" s="72">
        <f>SUM(J6:J31)</f>
        <v>0</v>
      </c>
      <c r="J32" s="73"/>
    </row>
    <row r="33" spans="1:15" s="1" customFormat="1" ht="21.95" customHeight="1" x14ac:dyDescent="0.25">
      <c r="A33" s="4"/>
      <c r="B33" s="24" t="str">
        <f>Summary!B38</f>
        <v>LIFE206-06-07-18</v>
      </c>
      <c r="C33" s="14"/>
      <c r="D33" s="14"/>
      <c r="E33" s="14"/>
      <c r="F33" s="14"/>
      <c r="G33" s="28" t="s">
        <v>12</v>
      </c>
      <c r="H33" s="29"/>
      <c r="I33" s="72" t="str">
        <f>IF(I32&gt;49,"Yes","No")</f>
        <v>No</v>
      </c>
      <c r="J33" s="73"/>
      <c r="N33"/>
      <c r="O33"/>
    </row>
    <row r="34" spans="1:15" x14ac:dyDescent="0.25">
      <c r="A34" s="8"/>
      <c r="B34" s="6"/>
      <c r="C34" s="6"/>
      <c r="D34" s="6"/>
      <c r="E34" s="6"/>
      <c r="F34" s="6"/>
      <c r="G34" s="6"/>
      <c r="H34" s="6"/>
      <c r="I34" s="6"/>
      <c r="J34" s="7"/>
    </row>
    <row r="35" spans="1:15" x14ac:dyDescent="0.25">
      <c r="A35" s="8"/>
      <c r="B35" s="6"/>
      <c r="C35" s="6"/>
      <c r="D35" s="6"/>
      <c r="E35" s="6"/>
      <c r="F35" s="6"/>
      <c r="G35" s="6"/>
      <c r="H35" s="6"/>
      <c r="I35" s="6"/>
      <c r="J35" s="7"/>
    </row>
    <row r="36" spans="1:15" x14ac:dyDescent="0.25">
      <c r="A36" s="8"/>
      <c r="B36" s="8"/>
      <c r="C36" s="8"/>
      <c r="D36" s="8"/>
      <c r="E36" s="8"/>
      <c r="F36" s="8"/>
      <c r="G36" s="8"/>
      <c r="H36" s="8"/>
      <c r="I36" s="8"/>
      <c r="J36" s="9"/>
    </row>
    <row r="37" spans="1:15" x14ac:dyDescent="0.25">
      <c r="A37" s="8"/>
      <c r="B37" s="8"/>
      <c r="C37" s="8"/>
      <c r="D37" s="8"/>
      <c r="E37" s="8"/>
      <c r="F37" s="8"/>
      <c r="G37" s="8"/>
      <c r="H37" s="8"/>
      <c r="I37" s="8"/>
      <c r="J37" s="9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9"/>
    </row>
    <row r="39" spans="1:15" x14ac:dyDescent="0.25">
      <c r="A39" s="8"/>
      <c r="B39" s="8"/>
      <c r="C39" s="8"/>
      <c r="D39" s="8"/>
      <c r="E39" s="8"/>
      <c r="F39" s="8"/>
      <c r="G39" s="8"/>
      <c r="H39" s="8"/>
      <c r="I39" s="8"/>
      <c r="J39" s="9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9"/>
    </row>
  </sheetData>
  <sheetProtection sheet="1" selectLockedCells="1" selectUnlockedCells="1"/>
  <mergeCells count="30">
    <mergeCell ref="I33:J33"/>
    <mergeCell ref="B28:I28"/>
    <mergeCell ref="B29:I29"/>
    <mergeCell ref="B30:I30"/>
    <mergeCell ref="I32:J32"/>
    <mergeCell ref="D3:J3"/>
    <mergeCell ref="B21:I21"/>
    <mergeCell ref="B22:I22"/>
    <mergeCell ref="B23:I23"/>
    <mergeCell ref="B24:I24"/>
    <mergeCell ref="B5:I5"/>
    <mergeCell ref="B6:I6"/>
    <mergeCell ref="B7:I7"/>
    <mergeCell ref="B8:I8"/>
    <mergeCell ref="B11:I11"/>
    <mergeCell ref="B9:I9"/>
    <mergeCell ref="B10:I10"/>
    <mergeCell ref="B27:I27"/>
    <mergeCell ref="B25:I25"/>
    <mergeCell ref="B26:I26"/>
    <mergeCell ref="J12:J20"/>
    <mergeCell ref="B13:I13"/>
    <mergeCell ref="B14:I14"/>
    <mergeCell ref="B15:I15"/>
    <mergeCell ref="B16:I16"/>
    <mergeCell ref="B17:I17"/>
    <mergeCell ref="B18:I18"/>
    <mergeCell ref="B19:I19"/>
    <mergeCell ref="B20:I20"/>
    <mergeCell ref="B12:I12"/>
  </mergeCells>
  <pageMargins left="0.2" right="0.2" top="0.25" bottom="0.25" header="0.3" footer="0.3"/>
  <pageSetup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Scoring Detail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Darrell Jones</cp:lastModifiedBy>
  <cp:lastPrinted>2018-05-14T21:54:16Z</cp:lastPrinted>
  <dcterms:created xsi:type="dcterms:W3CDTF">2015-01-26T09:39:30Z</dcterms:created>
  <dcterms:modified xsi:type="dcterms:W3CDTF">2018-07-09T13:56:04Z</dcterms:modified>
</cp:coreProperties>
</file>